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IM_Customers\GSE SMS 2019 Herbst\"/>
    </mc:Choice>
  </mc:AlternateContent>
  <xr:revisionPtr revIDLastSave="0" documentId="13_ncr:1_{11EC95AC-79BD-411C-88E4-59C8E086EAC5}" xr6:coauthVersionLast="43" xr6:coauthVersionMax="43" xr10:uidLastSave="{00000000-0000-0000-0000-000000000000}"/>
  <bookViews>
    <workbookView xWindow="1236" yWindow="0" windowWidth="21420" windowHeight="11736" activeTab="3" xr2:uid="{479AD451-0C15-40F1-A4BC-0412D30F266A}"/>
  </bookViews>
  <sheets>
    <sheet name="Anleitung" sheetId="3" r:id="rId1"/>
    <sheet name="Global" sheetId="2" r:id="rId2"/>
    <sheet name="Generelle Bedrohungen" sheetId="4" r:id="rId3"/>
    <sheet name="Detailbewertung"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 l="1"/>
  <c r="G27" i="1"/>
  <c r="G26" i="1"/>
  <c r="G24" i="1"/>
  <c r="G23" i="1"/>
  <c r="G22" i="1"/>
  <c r="G20" i="1"/>
  <c r="G19" i="1"/>
  <c r="G17" i="1"/>
  <c r="G16" i="1"/>
  <c r="G15" i="1"/>
  <c r="G14" i="1"/>
  <c r="G12" i="1"/>
  <c r="G11" i="1"/>
  <c r="G10" i="1"/>
  <c r="G9" i="1"/>
  <c r="G8" i="1"/>
  <c r="G7" i="1"/>
  <c r="F36" i="4"/>
  <c r="F35" i="4"/>
  <c r="F34" i="4"/>
  <c r="F33" i="4"/>
  <c r="F32" i="4"/>
  <c r="F30" i="4"/>
  <c r="F29" i="4"/>
  <c r="F28" i="4"/>
  <c r="F27" i="4"/>
  <c r="F26" i="4"/>
  <c r="F24" i="4"/>
  <c r="F23" i="4"/>
  <c r="F21" i="4"/>
  <c r="F20" i="4"/>
  <c r="F18" i="4"/>
  <c r="F17" i="4"/>
  <c r="F14" i="4"/>
  <c r="F13" i="4"/>
  <c r="F11" i="4"/>
  <c r="F10" i="4"/>
  <c r="F8" i="4"/>
  <c r="F7" i="4"/>
</calcChain>
</file>

<file path=xl/sharedStrings.xml><?xml version="1.0" encoding="utf-8"?>
<sst xmlns="http://schemas.openxmlformats.org/spreadsheetml/2006/main" count="148" uniqueCount="117">
  <si>
    <t>Eintrittswahrscheinlichkeit</t>
  </si>
  <si>
    <t xml:space="preserve">0 =  sehr unwahrscheinlich </t>
  </si>
  <si>
    <t xml:space="preserve">0 = sehr gute Lösung </t>
  </si>
  <si>
    <t>5 = gute Lösung</t>
  </si>
  <si>
    <t xml:space="preserve">10  = keine Lösung </t>
  </si>
  <si>
    <t xml:space="preserve">10 = Lösungen nicht klar, unbekannt </t>
  </si>
  <si>
    <t>5 = gute Lösungen verfügbar und bekannt</t>
  </si>
  <si>
    <t>0 = sehr gute Lösungen verfügbar und bekannt</t>
  </si>
  <si>
    <t>Heutige "Lösung" zur Mitigation selbst eingesetzt</t>
  </si>
  <si>
    <t xml:space="preserve">5 = Ausfall in Produktion spürbar </t>
  </si>
  <si>
    <t>Key Manager Ausfall primär</t>
  </si>
  <si>
    <t>Multiple</t>
  </si>
  <si>
    <t>Multipe</t>
  </si>
  <si>
    <t xml:space="preserve">Single  </t>
  </si>
  <si>
    <t xml:space="preserve">Welche Konfiguration ist heute bei Ihnen im Einsatz: </t>
  </si>
  <si>
    <t xml:space="preserve">Single RZ mit physikalischer Auslagerung von Tapes </t>
  </si>
  <si>
    <t>Duales RZ, 1 primäres / 1 Sekundäres, Aktive LPARs sind verteilt über die beiden Standorte</t>
  </si>
  <si>
    <t>Duales RZ, Es gibt in beiden RZ primäre und sekundäre Einheiten,  Aktive LPARs sind verteilt über die beiden Standorte</t>
  </si>
  <si>
    <t>3 RZs (2 lokal mit einer der obengenannten Lösungen, 3. RZ weiter als 200 km entfernt)</t>
  </si>
  <si>
    <t xml:space="preserve"> </t>
  </si>
  <si>
    <t>Bitte geben Sie hier die Kennzahl der geplanten Konfiguration ein:</t>
  </si>
  <si>
    <t xml:space="preserve">Duales RZ  im lokalen Bereich, 1 primäres / 1 Sekundäres mit synchroner Spiegelung, Alle LPARS laufen im Primären RZ </t>
  </si>
  <si>
    <t xml:space="preserve">Duales RZ, 1 primäres / 1 Sekundäres - 1 RZ local - 1 RZ remote mit asynchroner Spiegelung, Alle LPARS laufen im Primären RZ </t>
  </si>
  <si>
    <t xml:space="preserve">Anleitung für das Ausfüllen: </t>
  </si>
  <si>
    <t xml:space="preserve">Global: </t>
  </si>
  <si>
    <t>Hier geht es um die heute eingesetzte Lösung.</t>
  </si>
  <si>
    <t>4 RZs (2 RZ jeweils lokal mit einer der obengenannten Lösungen, zwischen den RZ Standorten 1/2 und 3/4  weiter als 200 km entfernt)</t>
  </si>
  <si>
    <t>4 RZs (3 RZ  lokal mit Multi Target Metro Mirror und mit einer der obengenannten Lösungen, 1 RZ weiter als 200 km entfernt)</t>
  </si>
  <si>
    <t>Sind am asynchronen  Standort CECs aufgebaut:</t>
  </si>
  <si>
    <t xml:space="preserve">Generelle Bedrohungen: </t>
  </si>
  <si>
    <t xml:space="preserve">Detailbedrohungen: </t>
  </si>
  <si>
    <t xml:space="preserve">Unter generelle Bedrohungen sind Bedrohungen oder Ausfälle aufgelistet, die  </t>
  </si>
  <si>
    <t>und/oder</t>
  </si>
  <si>
    <t xml:space="preserve">mehr als ein RZ betreffen </t>
  </si>
  <si>
    <t>nicht ALLE aktiven Dateninstanzen gleichzeitig angreifen</t>
  </si>
  <si>
    <t>immer ALLE aktiven Dateninstanzen gleichzeitig angreifen</t>
  </si>
  <si>
    <t>nur 1 RZ betreffen</t>
  </si>
  <si>
    <t>Sabotage: Löschen einzelner oder allen Daten auf Disk</t>
  </si>
  <si>
    <t>Sabotage: Löschen einzelner oder aller Daten Tape</t>
  </si>
  <si>
    <t>Sabotage: Manipulation der Daten im Key Manager</t>
  </si>
  <si>
    <t>Sabotage: Manipulation der Daten im LDAP Manager</t>
  </si>
  <si>
    <t xml:space="preserve">Bitte bewerten Sie jedes Feld - wobei gilt: Je kleiner die Punktzahl desto geringer die Priorität in der Abarbeitung. </t>
  </si>
  <si>
    <t>Gesamtpunkte</t>
  </si>
  <si>
    <t xml:space="preserve">Detailbewertung: </t>
  </si>
  <si>
    <t>LDAP Ausfall primär</t>
  </si>
  <si>
    <t>Key Manager Ausfall sekundär</t>
  </si>
  <si>
    <t>LDAP Ausfall sekundär</t>
  </si>
  <si>
    <t>Single</t>
  </si>
  <si>
    <t xml:space="preserve">Sabotage Preventätion: Extern: </t>
  </si>
  <si>
    <t>Zuganskontrolle (RZ Flächen)</t>
  </si>
  <si>
    <t xml:space="preserve">Separation of duty </t>
  </si>
  <si>
    <t xml:space="preserve">Ausfall durch: </t>
  </si>
  <si>
    <t>Ja/nein</t>
  </si>
  <si>
    <t>RPO im Wiederanlauf ist (Bitte in Stunden angeben)</t>
  </si>
  <si>
    <t>Persönliche Einschätzung des Ausfüllers: wie weit kann man in die Vergangenheit mit einem Rollback gehen bei einer schleichenden Datenveränderung ? (Bitte in Stunden angeben)</t>
  </si>
  <si>
    <t xml:space="preserve">Die Unternehmensstrategie hat folgende Vorgaben für DR: </t>
  </si>
  <si>
    <t>Bitte geben Sie hier die Kennzahl Ihrer Konfiguration ein:</t>
  </si>
  <si>
    <t>Neben der heute eingesetzten Konfiguration - planen Sie eine weitere Konfiguration einzusetzen ? Wenn ja welche:</t>
  </si>
  <si>
    <t xml:space="preserve">Fragen zu Konfiguration Nr. 6, 7, 8: </t>
  </si>
  <si>
    <t>Welche Technik wird für die asynchrone 3. oder 4. Spiegelung Disk verwendet?:</t>
  </si>
  <si>
    <t>Welche Technik wird für die asynchrone 3. oder 4. Spiegelung Tape verwendet?:</t>
  </si>
  <si>
    <t>Es wird für einen Single Failure geplant, Kein "Dual Failure" Szenario</t>
  </si>
  <si>
    <t>Ziel: Feststellen, welche Konfigurationen heute am meisten eingesetzt werden - und für welche Lösung auch Interesse besteht</t>
  </si>
  <si>
    <t xml:space="preserve">Jedes Feld, das Sie bewerten sollen ist gelb markiert. </t>
  </si>
  <si>
    <t>Die gesammelten Bewertungen werden dann genutzt, um die Priorität für die einzelnen Konfigurationen und Themengebiete gemeinsam festzulegen.</t>
  </si>
  <si>
    <t>Die hier diskutierten Bedrohungsszenarien sind im Hinblick auf "Data loss" und "Impact to Production".</t>
  </si>
  <si>
    <t>Bedrohungen im Hinblick auf "Diebstahl, Kopieren, Erpressung, etc.", die keine Zerstörung der Daten beinhalten, sind nicht dargestellt.</t>
  </si>
  <si>
    <t>0 = kein oder geringer Impact auf Produktion</t>
  </si>
  <si>
    <t>10 = Ausfall in Produktion massiv</t>
  </si>
  <si>
    <t xml:space="preserve">Auswirkungen (Zeit, Geld) </t>
  </si>
  <si>
    <t xml:space="preserve">10 = keine Lösung </t>
  </si>
  <si>
    <t>5 =  1-10 % Wahrscheinlichkeit</t>
  </si>
  <si>
    <t>10 = &gt;10 % Wahrscheinlichkeit</t>
  </si>
  <si>
    <t>Sabotage: Verfälschung einzelner oder aller Daten auf Disk over time</t>
  </si>
  <si>
    <t>Sabotage: Verfälschung einzelner oder aller Daten auf Tape over time</t>
  </si>
  <si>
    <t>Software-Hardware Problem: Löschen einzelner oder aller Daten Tape</t>
  </si>
  <si>
    <t>Software-Hardware Problem: Verfälschung einzelner oder aller Daten auf Disk overtime</t>
  </si>
  <si>
    <t>Software-Hardware Problem: Verfälschung einzelner oder aller Daten auf Tape overtime</t>
  </si>
  <si>
    <t>Software-Hardware Problem: Manipulation der Daten im Key Manager</t>
  </si>
  <si>
    <t>Software-Hardware Problem: Manipulation der Daten im LDAP Manager</t>
  </si>
  <si>
    <t>Software-Hardware Problem: Löschen einzelner oder allen Daten auf Disk</t>
  </si>
  <si>
    <t>*Software / Hardware Problem: Fehler im Microcode oder in der Software</t>
  </si>
  <si>
    <t>Zugriffsmustererkennung (Wer macht etwas aussergewöhnliches?)</t>
  </si>
  <si>
    <t>Zugriffsauditierung (Wer hat was gemacht?)</t>
  </si>
  <si>
    <t>Zugriffskontrolle (userid und pwd verwaltungen, Zwei-Faktor-Authentifizierung)</t>
  </si>
  <si>
    <t>Zugangskontrolle (RZ Flächen)</t>
  </si>
  <si>
    <t xml:space="preserve">Sabotage-Prävention: Intern (oder extern durch ausgespähte Information): </t>
  </si>
  <si>
    <t>Ausfallkategorie</t>
  </si>
  <si>
    <t xml:space="preserve">Einschätzung zu "Lösungen am Markt" </t>
  </si>
  <si>
    <t xml:space="preserve">Ausfall Disk Box primär </t>
  </si>
  <si>
    <t>Ausfall Disk Box sekundär synchron / lokal</t>
  </si>
  <si>
    <t>Ausfall Tape primär</t>
  </si>
  <si>
    <t>Ausfall Tape sekundär / lokal</t>
  </si>
  <si>
    <t>Ausfall Tape im remote / asynchronen RZ</t>
  </si>
  <si>
    <t>Ausfall Disk im remote / asynchronen RZ</t>
  </si>
  <si>
    <t>Ausfall eines FICON-Directors im primären RZ</t>
  </si>
  <si>
    <t>Ausfall eines FICON-Directors im sekundären RZ</t>
  </si>
  <si>
    <t>Ausfall aller FICON-Directors im primären RZ</t>
  </si>
  <si>
    <t>Ausfall aller FICON-Directors im sekundären RZ</t>
  </si>
  <si>
    <t>Ausfall primäres RZ</t>
  </si>
  <si>
    <t>Ausfall sekundäres RZ (asynchron - nicht aktiv)</t>
  </si>
  <si>
    <t>Key Manager Ausfall komplett</t>
  </si>
  <si>
    <t>LDAP Ausfall komplett</t>
  </si>
  <si>
    <t>Hardware oder Softwareprobleme, menschliche Fehler, externe Ereignisse (Stromausfall, Erdbeben, Flut)</t>
  </si>
  <si>
    <t xml:space="preserve">RTO im Wiederanlauf für die z/OS Basis ist (Bitte in Stunden angeben) </t>
  </si>
  <si>
    <t xml:space="preserve">RTO im Wiederanlauf für "Produktion ist wieder online" ist (Bitte in Stunden angeben) </t>
  </si>
  <si>
    <t xml:space="preserve">Recovery Point Objective (RPO) bitte soweit bekannt angeben </t>
  </si>
  <si>
    <t xml:space="preserve">Recovery Time Objective (RTO) für z/OS Basis und "Application" oder "Produktion wieder online" getrennt angeben, sofern spezifiert. </t>
  </si>
  <si>
    <t xml:space="preserve">Bewerten Sie bitte die einzelnen Bedrohungen aus ihrer Sicht nach "Wahrscheinlichkeit" / "heute schon Lösungen implementiert" /'"Lösungen bekannt" / "Impact" </t>
  </si>
  <si>
    <t>RACF Schutz gilt nicht als "eingesetzte" oder "bekannte" Lösung, es wird davon ausgegangen, daß der Saboteur die entsprechenden Rechte besitzt (entweder weil er Administrator ist, oder sich die Rechte beschafft hat)</t>
  </si>
  <si>
    <t xml:space="preserve">Unter Detailbedrohung sind Bedrohungen oder Ausfälle aufgelistet, die </t>
  </si>
  <si>
    <t xml:space="preserve">1 =  sehr unwahrscheinlich </t>
  </si>
  <si>
    <t xml:space="preserve">1 = sehr gute Lösung </t>
  </si>
  <si>
    <t>1 = sehr gute Lösungen verfügbar und bekannt</t>
  </si>
  <si>
    <t xml:space="preserve">Die Werte von "Heute implementiert" + "Lösungen bekannt" + "impact" werden addiert und mit der Wahrscheinlichkeit multipliziert </t>
  </si>
  <si>
    <t>Die Skala ist von 1 (alles im Griff) bis 10 (Lösungen unbekannt), jeder Wert zwischen 1 - 10 kann genutzt werden, die Beispiele 1,5,10 dienen nur der Orientierung</t>
  </si>
  <si>
    <t>1 = kein oder geringer Impact auf Produktion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</si>
</sst>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2" borderId="0" xfId="0" applyFill="1"/>
    <xf numFmtId="0" fontId="2" fillId="0" borderId="0" xfId="0" applyFont="1"/>
    <xf numFmtId="0" fontId="1" fillId="0" borderId="0" xfId="0" applyFont="1"/>
    <xf numFmtId="0" fontId="1" fillId="0" borderId="0" xfId="0" applyFont="1" applyAlignment="1">
      <alignment wrapText="1"/>
    </xf>
    <xf numFmtId="0" fontId="0" fillId="0" borderId="0" xfId="0" applyFill="1"/>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6D1FF-791F-40EF-A289-31B530364E5D}">
  <dimension ref="A1:H32"/>
  <sheetViews>
    <sheetView topLeftCell="A7" workbookViewId="0">
      <selection activeCell="A24" sqref="A24:XFD24"/>
    </sheetView>
  </sheetViews>
  <sheetFormatPr defaultRowHeight="14.4" x14ac:dyDescent="0.3"/>
  <sheetData>
    <row r="1" spans="1:8" x14ac:dyDescent="0.3">
      <c r="A1" t="s">
        <v>23</v>
      </c>
    </row>
    <row r="3" spans="1:8" x14ac:dyDescent="0.3">
      <c r="A3" t="s">
        <v>24</v>
      </c>
    </row>
    <row r="4" spans="1:8" x14ac:dyDescent="0.3">
      <c r="A4" t="s">
        <v>25</v>
      </c>
    </row>
    <row r="5" spans="1:8" x14ac:dyDescent="0.3">
      <c r="A5" t="s">
        <v>62</v>
      </c>
    </row>
    <row r="6" spans="1:8" x14ac:dyDescent="0.3">
      <c r="A6" t="s">
        <v>106</v>
      </c>
    </row>
    <row r="7" spans="1:8" x14ac:dyDescent="0.3">
      <c r="A7" t="s">
        <v>107</v>
      </c>
    </row>
    <row r="9" spans="1:8" x14ac:dyDescent="0.3">
      <c r="A9" t="s">
        <v>29</v>
      </c>
    </row>
    <row r="10" spans="1:8" x14ac:dyDescent="0.3">
      <c r="A10" t="s">
        <v>31</v>
      </c>
    </row>
    <row r="11" spans="1:8" x14ac:dyDescent="0.3">
      <c r="B11" t="s">
        <v>35</v>
      </c>
      <c r="H11" t="s">
        <v>32</v>
      </c>
    </row>
    <row r="12" spans="1:8" x14ac:dyDescent="0.3">
      <c r="B12" t="s">
        <v>33</v>
      </c>
    </row>
    <row r="13" spans="1:8" x14ac:dyDescent="0.3">
      <c r="A13" t="s">
        <v>108</v>
      </c>
    </row>
    <row r="14" spans="1:8" x14ac:dyDescent="0.3">
      <c r="A14" t="s">
        <v>109</v>
      </c>
    </row>
    <row r="17" spans="1:8" x14ac:dyDescent="0.3">
      <c r="A17" t="s">
        <v>30</v>
      </c>
    </row>
    <row r="18" spans="1:8" x14ac:dyDescent="0.3">
      <c r="A18" t="s">
        <v>110</v>
      </c>
    </row>
    <row r="19" spans="1:8" x14ac:dyDescent="0.3">
      <c r="B19" t="s">
        <v>34</v>
      </c>
      <c r="H19" t="s">
        <v>32</v>
      </c>
    </row>
    <row r="20" spans="1:8" x14ac:dyDescent="0.3">
      <c r="B20" t="s">
        <v>36</v>
      </c>
    </row>
    <row r="22" spans="1:8" x14ac:dyDescent="0.3">
      <c r="A22" t="s">
        <v>41</v>
      </c>
    </row>
    <row r="23" spans="1:8" x14ac:dyDescent="0.3">
      <c r="A23" t="s">
        <v>114</v>
      </c>
    </row>
    <row r="24" spans="1:8" x14ac:dyDescent="0.3">
      <c r="A24" t="s">
        <v>115</v>
      </c>
    </row>
    <row r="25" spans="1:8" x14ac:dyDescent="0.3">
      <c r="A25" t="s">
        <v>63</v>
      </c>
    </row>
    <row r="27" spans="1:8" x14ac:dyDescent="0.3">
      <c r="A27" t="s">
        <v>64</v>
      </c>
    </row>
    <row r="31" spans="1:8" x14ac:dyDescent="0.3">
      <c r="A31" t="s">
        <v>65</v>
      </c>
    </row>
    <row r="32" spans="1:8" x14ac:dyDescent="0.3">
      <c r="A32"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32CF9-3CE2-4ED4-9EA2-931925ED0719}">
  <dimension ref="A1:I31"/>
  <sheetViews>
    <sheetView topLeftCell="A7" workbookViewId="0">
      <selection activeCell="A29" sqref="A29"/>
    </sheetView>
  </sheetViews>
  <sheetFormatPr defaultRowHeight="14.4" x14ac:dyDescent="0.3"/>
  <sheetData>
    <row r="1" spans="1:7" x14ac:dyDescent="0.3">
      <c r="A1" s="4" t="s">
        <v>14</v>
      </c>
    </row>
    <row r="3" spans="1:7" x14ac:dyDescent="0.3">
      <c r="A3">
        <v>1</v>
      </c>
      <c r="B3" t="s">
        <v>15</v>
      </c>
    </row>
    <row r="4" spans="1:7" x14ac:dyDescent="0.3">
      <c r="A4">
        <v>2</v>
      </c>
      <c r="B4" t="s">
        <v>21</v>
      </c>
    </row>
    <row r="5" spans="1:7" x14ac:dyDescent="0.3">
      <c r="A5">
        <v>3</v>
      </c>
      <c r="B5" t="s">
        <v>22</v>
      </c>
    </row>
    <row r="6" spans="1:7" x14ac:dyDescent="0.3">
      <c r="A6">
        <v>4</v>
      </c>
      <c r="B6" t="s">
        <v>16</v>
      </c>
    </row>
    <row r="7" spans="1:7" x14ac:dyDescent="0.3">
      <c r="A7">
        <v>5</v>
      </c>
      <c r="B7" t="s">
        <v>17</v>
      </c>
    </row>
    <row r="8" spans="1:7" x14ac:dyDescent="0.3">
      <c r="A8">
        <v>6</v>
      </c>
      <c r="B8" t="s">
        <v>18</v>
      </c>
    </row>
    <row r="9" spans="1:7" x14ac:dyDescent="0.3">
      <c r="A9">
        <v>7</v>
      </c>
      <c r="B9" t="s">
        <v>26</v>
      </c>
    </row>
    <row r="10" spans="1:7" x14ac:dyDescent="0.3">
      <c r="A10">
        <v>8</v>
      </c>
      <c r="B10" t="s">
        <v>27</v>
      </c>
    </row>
    <row r="12" spans="1:7" x14ac:dyDescent="0.3">
      <c r="A12" t="s">
        <v>56</v>
      </c>
      <c r="G12" s="2"/>
    </row>
    <row r="13" spans="1:7" x14ac:dyDescent="0.3">
      <c r="A13" t="s">
        <v>19</v>
      </c>
    </row>
    <row r="15" spans="1:7" x14ac:dyDescent="0.3">
      <c r="A15" t="s">
        <v>57</v>
      </c>
    </row>
    <row r="17" spans="1:9" x14ac:dyDescent="0.3">
      <c r="A17" t="s">
        <v>20</v>
      </c>
      <c r="G17" s="2"/>
    </row>
    <row r="19" spans="1:9" x14ac:dyDescent="0.3">
      <c r="A19" t="s">
        <v>58</v>
      </c>
    </row>
    <row r="20" spans="1:9" x14ac:dyDescent="0.3">
      <c r="A20" t="s">
        <v>59</v>
      </c>
      <c r="H20" s="6"/>
      <c r="I20" s="2"/>
    </row>
    <row r="21" spans="1:9" x14ac:dyDescent="0.3">
      <c r="A21" t="s">
        <v>60</v>
      </c>
      <c r="H21" s="6"/>
      <c r="I21" s="2"/>
    </row>
    <row r="22" spans="1:9" x14ac:dyDescent="0.3">
      <c r="A22" t="s">
        <v>28</v>
      </c>
      <c r="H22" s="6"/>
      <c r="I22" s="2"/>
    </row>
    <row r="24" spans="1:9" x14ac:dyDescent="0.3">
      <c r="A24" s="4" t="s">
        <v>55</v>
      </c>
      <c r="B24" s="4"/>
      <c r="C24" s="4"/>
      <c r="D24" s="4"/>
      <c r="E24" s="4"/>
      <c r="F24" s="4"/>
    </row>
    <row r="26" spans="1:9" x14ac:dyDescent="0.3">
      <c r="A26" t="s">
        <v>61</v>
      </c>
    </row>
    <row r="27" spans="1:9" x14ac:dyDescent="0.3">
      <c r="A27" t="s">
        <v>52</v>
      </c>
      <c r="I27" s="2"/>
    </row>
    <row r="28" spans="1:9" x14ac:dyDescent="0.3">
      <c r="A28" t="s">
        <v>104</v>
      </c>
      <c r="I28" s="2"/>
    </row>
    <row r="29" spans="1:9" x14ac:dyDescent="0.3">
      <c r="A29" t="s">
        <v>105</v>
      </c>
      <c r="I29" s="2"/>
    </row>
    <row r="30" spans="1:9" x14ac:dyDescent="0.3">
      <c r="A30" t="s">
        <v>53</v>
      </c>
      <c r="I30" s="2"/>
    </row>
    <row r="31" spans="1:9" ht="40.799999999999997" customHeight="1" x14ac:dyDescent="0.3">
      <c r="A31" s="7" t="s">
        <v>54</v>
      </c>
      <c r="B31" s="7"/>
      <c r="C31" s="7"/>
      <c r="D31" s="7"/>
      <c r="E31" s="7"/>
      <c r="F31" s="7"/>
      <c r="G31" s="7"/>
      <c r="I31" s="2"/>
    </row>
  </sheetData>
  <mergeCells count="1">
    <mergeCell ref="A31:G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C69C-B7DD-43CE-9841-6FDFFC9FD54C}">
  <dimension ref="A1:F39"/>
  <sheetViews>
    <sheetView topLeftCell="B1" workbookViewId="0">
      <selection activeCell="F15" sqref="F15"/>
    </sheetView>
  </sheetViews>
  <sheetFormatPr defaultRowHeight="14.4" x14ac:dyDescent="0.3"/>
  <cols>
    <col min="1" max="1" width="61.33203125" customWidth="1"/>
    <col min="2" max="2" width="27.6640625" customWidth="1"/>
    <col min="3" max="3" width="24.109375" customWidth="1"/>
    <col min="4" max="5" width="32.77734375" customWidth="1"/>
    <col min="6" max="6" width="19" customWidth="1"/>
  </cols>
  <sheetData>
    <row r="1" spans="1:6" ht="30" x14ac:dyDescent="0.4">
      <c r="A1" s="3" t="s">
        <v>29</v>
      </c>
      <c r="B1" s="4" t="s">
        <v>0</v>
      </c>
      <c r="C1" s="5" t="s">
        <v>8</v>
      </c>
      <c r="D1" s="5" t="s">
        <v>88</v>
      </c>
      <c r="E1" s="4" t="s">
        <v>69</v>
      </c>
      <c r="F1" s="4" t="s">
        <v>42</v>
      </c>
    </row>
    <row r="2" spans="1:6" ht="28.8" x14ac:dyDescent="0.3">
      <c r="B2" t="s">
        <v>111</v>
      </c>
      <c r="C2" t="s">
        <v>112</v>
      </c>
      <c r="D2" s="1" t="s">
        <v>113</v>
      </c>
      <c r="E2" t="s">
        <v>116</v>
      </c>
    </row>
    <row r="3" spans="1:6" ht="28.8" x14ac:dyDescent="0.3">
      <c r="B3" t="s">
        <v>71</v>
      </c>
      <c r="C3" t="s">
        <v>3</v>
      </c>
      <c r="D3" s="1" t="s">
        <v>6</v>
      </c>
      <c r="E3" t="s">
        <v>9</v>
      </c>
    </row>
    <row r="4" spans="1:6" x14ac:dyDescent="0.3">
      <c r="B4" t="s">
        <v>72</v>
      </c>
      <c r="C4" t="s">
        <v>70</v>
      </c>
      <c r="D4" s="1" t="s">
        <v>5</v>
      </c>
      <c r="E4" t="s">
        <v>68</v>
      </c>
    </row>
    <row r="7" spans="1:6" x14ac:dyDescent="0.3">
      <c r="A7" t="s">
        <v>37</v>
      </c>
      <c r="B7" s="2"/>
      <c r="C7" s="2"/>
      <c r="D7" s="2"/>
      <c r="E7" s="2"/>
      <c r="F7">
        <f>SUM(C7+D7+E7)*B7</f>
        <v>0</v>
      </c>
    </row>
    <row r="8" spans="1:6" x14ac:dyDescent="0.3">
      <c r="A8" t="s">
        <v>38</v>
      </c>
      <c r="B8" s="2"/>
      <c r="C8" s="2"/>
      <c r="D8" s="2"/>
      <c r="E8" s="2"/>
      <c r="F8">
        <f>SUM(C8+D8+E8)*B8</f>
        <v>0</v>
      </c>
    </row>
    <row r="10" spans="1:6" x14ac:dyDescent="0.3">
      <c r="A10" t="s">
        <v>73</v>
      </c>
      <c r="B10" s="2"/>
      <c r="C10" s="2"/>
      <c r="D10" s="2"/>
      <c r="E10" s="2"/>
      <c r="F10">
        <f>SUM(C10+D10+E10)*B10</f>
        <v>0</v>
      </c>
    </row>
    <row r="11" spans="1:6" x14ac:dyDescent="0.3">
      <c r="A11" t="s">
        <v>74</v>
      </c>
      <c r="B11" s="2"/>
      <c r="C11" s="2"/>
      <c r="D11" s="2"/>
      <c r="E11" s="2"/>
      <c r="F11">
        <f>SUM(C11+D11+E11)*B11</f>
        <v>0</v>
      </c>
    </row>
    <row r="13" spans="1:6" x14ac:dyDescent="0.3">
      <c r="A13" t="s">
        <v>39</v>
      </c>
      <c r="B13" s="2"/>
      <c r="C13" s="2"/>
      <c r="D13" s="2"/>
      <c r="E13" s="2"/>
      <c r="F13">
        <f>SUM(C13+D13+E13)*B13</f>
        <v>0</v>
      </c>
    </row>
    <row r="14" spans="1:6" x14ac:dyDescent="0.3">
      <c r="A14" t="s">
        <v>40</v>
      </c>
      <c r="B14" s="2"/>
      <c r="C14" s="2"/>
      <c r="D14" s="2"/>
      <c r="E14" s="2"/>
      <c r="F14">
        <f>SUM(C14+D14+E14)*B14</f>
        <v>0</v>
      </c>
    </row>
    <row r="17" spans="1:6" x14ac:dyDescent="0.3">
      <c r="A17" t="s">
        <v>80</v>
      </c>
      <c r="B17" s="2"/>
      <c r="C17" s="2"/>
      <c r="D17" s="2"/>
      <c r="E17" s="2"/>
      <c r="F17">
        <f>SUM(C17+D17+E17)*B17</f>
        <v>0</v>
      </c>
    </row>
    <row r="18" spans="1:6" x14ac:dyDescent="0.3">
      <c r="A18" t="s">
        <v>75</v>
      </c>
      <c r="B18" s="2"/>
      <c r="C18" s="2"/>
      <c r="D18" s="2"/>
      <c r="E18" s="2"/>
      <c r="F18">
        <f>SUM(C18+D18+E18)*B18</f>
        <v>0</v>
      </c>
    </row>
    <row r="20" spans="1:6" ht="28.8" x14ac:dyDescent="0.3">
      <c r="A20" s="1" t="s">
        <v>76</v>
      </c>
      <c r="B20" s="2"/>
      <c r="C20" s="2"/>
      <c r="D20" s="2"/>
      <c r="E20" s="2"/>
      <c r="F20">
        <f>SUM(C20+D20+E20)*B20</f>
        <v>0</v>
      </c>
    </row>
    <row r="21" spans="1:6" ht="28.8" x14ac:dyDescent="0.3">
      <c r="A21" s="1" t="s">
        <v>77</v>
      </c>
      <c r="B21" s="2"/>
      <c r="C21" s="2"/>
      <c r="D21" s="2"/>
      <c r="E21" s="2"/>
      <c r="F21">
        <f>SUM(C21+D21+E21)*B21</f>
        <v>0</v>
      </c>
    </row>
    <row r="22" spans="1:6" x14ac:dyDescent="0.3">
      <c r="A22" s="1"/>
    </row>
    <row r="23" spans="1:6" x14ac:dyDescent="0.3">
      <c r="A23" s="1" t="s">
        <v>78</v>
      </c>
      <c r="B23" s="2"/>
      <c r="C23" s="2"/>
      <c r="D23" s="2"/>
      <c r="E23" s="2"/>
      <c r="F23">
        <f>SUM(C23+D23+E23)*B23</f>
        <v>0</v>
      </c>
    </row>
    <row r="24" spans="1:6" x14ac:dyDescent="0.3">
      <c r="A24" s="1" t="s">
        <v>79</v>
      </c>
      <c r="B24" s="2"/>
      <c r="C24" s="2"/>
      <c r="D24" s="2"/>
      <c r="E24" s="2"/>
      <c r="F24">
        <f>SUM(C24+D24+E24)*B24</f>
        <v>0</v>
      </c>
    </row>
    <row r="26" spans="1:6" x14ac:dyDescent="0.3">
      <c r="A26" t="s">
        <v>48</v>
      </c>
      <c r="B26" s="2"/>
      <c r="C26" s="2"/>
      <c r="D26" s="2"/>
      <c r="E26" s="2"/>
      <c r="F26">
        <f>SUM(C26+D26+E26)*B26</f>
        <v>0</v>
      </c>
    </row>
    <row r="27" spans="1:6" x14ac:dyDescent="0.3">
      <c r="A27" s="1" t="s">
        <v>49</v>
      </c>
      <c r="B27" s="2"/>
      <c r="C27" s="2"/>
      <c r="D27" s="2"/>
      <c r="E27" s="2"/>
      <c r="F27">
        <f>SUM(C27+D27+E27)*B27</f>
        <v>0</v>
      </c>
    </row>
    <row r="28" spans="1:6" ht="28.8" x14ac:dyDescent="0.3">
      <c r="A28" s="1" t="s">
        <v>84</v>
      </c>
      <c r="B28" s="2"/>
      <c r="C28" s="2"/>
      <c r="D28" s="2"/>
      <c r="E28" s="2"/>
      <c r="F28">
        <f>SUM(C28+D28+E28)*B28</f>
        <v>0</v>
      </c>
    </row>
    <row r="29" spans="1:6" x14ac:dyDescent="0.3">
      <c r="A29" s="1" t="s">
        <v>83</v>
      </c>
      <c r="B29" s="2"/>
      <c r="C29" s="2"/>
      <c r="D29" s="2"/>
      <c r="E29" s="2"/>
      <c r="F29">
        <f>SUM(C29+D29+E29)*B29</f>
        <v>0</v>
      </c>
    </row>
    <row r="30" spans="1:6" x14ac:dyDescent="0.3">
      <c r="A30" s="1" t="s">
        <v>82</v>
      </c>
      <c r="B30" s="2"/>
      <c r="C30" s="2"/>
      <c r="D30" s="2"/>
      <c r="E30" s="2"/>
      <c r="F30">
        <f>SUM(C30+D30+E30)*B30</f>
        <v>0</v>
      </c>
    </row>
    <row r="32" spans="1:6" ht="28.8" x14ac:dyDescent="0.3">
      <c r="A32" s="1" t="s">
        <v>86</v>
      </c>
      <c r="B32" s="2"/>
      <c r="C32" s="2"/>
      <c r="D32" s="2"/>
      <c r="E32" s="2"/>
      <c r="F32">
        <f>SUM(C32+D32+E32)*B32</f>
        <v>0</v>
      </c>
    </row>
    <row r="33" spans="1:6" x14ac:dyDescent="0.3">
      <c r="A33" s="1" t="s">
        <v>85</v>
      </c>
      <c r="B33" s="2"/>
      <c r="C33" s="2"/>
      <c r="D33" s="2"/>
      <c r="E33" s="2"/>
      <c r="F33">
        <f>SUM(C33+D33+E33)*B33</f>
        <v>0</v>
      </c>
    </row>
    <row r="34" spans="1:6" ht="28.8" x14ac:dyDescent="0.3">
      <c r="A34" s="1" t="s">
        <v>84</v>
      </c>
      <c r="B34" s="2"/>
      <c r="C34" s="2"/>
      <c r="D34" s="2"/>
      <c r="E34" s="2"/>
      <c r="F34">
        <f>SUM(C34+D34+E34)*B34</f>
        <v>0</v>
      </c>
    </row>
    <row r="35" spans="1:6" x14ac:dyDescent="0.3">
      <c r="A35" s="1" t="s">
        <v>83</v>
      </c>
      <c r="B35" s="2"/>
      <c r="C35" s="2"/>
      <c r="D35" s="2"/>
      <c r="E35" s="2"/>
      <c r="F35">
        <f>SUM(C35+D35+E35)*B35</f>
        <v>0</v>
      </c>
    </row>
    <row r="36" spans="1:6" x14ac:dyDescent="0.3">
      <c r="A36" s="1" t="s">
        <v>82</v>
      </c>
      <c r="B36" s="2"/>
      <c r="C36" s="2"/>
      <c r="D36" s="2"/>
      <c r="E36" s="2"/>
      <c r="F36">
        <f>SUM(C36+D36+E36)*B36</f>
        <v>0</v>
      </c>
    </row>
    <row r="37" spans="1:6" x14ac:dyDescent="0.3">
      <c r="A37" s="1" t="s">
        <v>50</v>
      </c>
    </row>
    <row r="39" spans="1:6" x14ac:dyDescent="0.3">
      <c r="A39" t="s">
        <v>81</v>
      </c>
    </row>
  </sheetData>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098A1-2D57-4CCC-B247-D78A4C64BD6D}">
  <dimension ref="A1:G32"/>
  <sheetViews>
    <sheetView tabSelected="1" workbookViewId="0">
      <selection activeCell="G28" sqref="G26:G28"/>
    </sheetView>
  </sheetViews>
  <sheetFormatPr defaultRowHeight="14.4" x14ac:dyDescent="0.3"/>
  <cols>
    <col min="1" max="1" width="40.77734375" customWidth="1"/>
    <col min="2" max="2" width="18.33203125" customWidth="1"/>
    <col min="3" max="3" width="22.44140625" customWidth="1"/>
    <col min="4" max="4" width="29.88671875" customWidth="1"/>
    <col min="5" max="5" width="24.88671875" customWidth="1"/>
    <col min="6" max="6" width="38.5546875" customWidth="1"/>
  </cols>
  <sheetData>
    <row r="1" spans="1:7" ht="30" x14ac:dyDescent="0.4">
      <c r="A1" s="3" t="s">
        <v>43</v>
      </c>
      <c r="B1" s="4" t="s">
        <v>87</v>
      </c>
      <c r="C1" s="4" t="s">
        <v>0</v>
      </c>
      <c r="D1" s="5" t="s">
        <v>8</v>
      </c>
      <c r="E1" s="5" t="s">
        <v>88</v>
      </c>
      <c r="F1" s="4" t="s">
        <v>69</v>
      </c>
      <c r="G1" s="4" t="s">
        <v>42</v>
      </c>
    </row>
    <row r="2" spans="1:7" ht="28.8" x14ac:dyDescent="0.3">
      <c r="C2" t="s">
        <v>1</v>
      </c>
      <c r="D2" t="s">
        <v>2</v>
      </c>
      <c r="E2" s="1" t="s">
        <v>7</v>
      </c>
      <c r="F2" t="s">
        <v>67</v>
      </c>
    </row>
    <row r="3" spans="1:7" ht="28.8" x14ac:dyDescent="0.3">
      <c r="C3" t="s">
        <v>71</v>
      </c>
      <c r="D3" t="s">
        <v>3</v>
      </c>
      <c r="E3" s="1" t="s">
        <v>6</v>
      </c>
      <c r="F3" t="s">
        <v>9</v>
      </c>
    </row>
    <row r="4" spans="1:7" ht="28.8" x14ac:dyDescent="0.3">
      <c r="C4" t="s">
        <v>72</v>
      </c>
      <c r="D4" t="s">
        <v>4</v>
      </c>
      <c r="E4" s="1" t="s">
        <v>5</v>
      </c>
      <c r="F4" t="s">
        <v>68</v>
      </c>
    </row>
    <row r="7" spans="1:7" x14ac:dyDescent="0.3">
      <c r="A7" t="s">
        <v>89</v>
      </c>
      <c r="B7" t="s">
        <v>13</v>
      </c>
      <c r="C7" s="2"/>
      <c r="D7" s="2"/>
      <c r="E7" s="2"/>
      <c r="F7" s="2"/>
      <c r="G7">
        <f>SUM(D7:F7)*C7</f>
        <v>0</v>
      </c>
    </row>
    <row r="8" spans="1:7" x14ac:dyDescent="0.3">
      <c r="A8" t="s">
        <v>90</v>
      </c>
      <c r="B8" t="s">
        <v>13</v>
      </c>
      <c r="C8" s="2"/>
      <c r="D8" s="2"/>
      <c r="E8" s="2"/>
      <c r="F8" s="2"/>
      <c r="G8">
        <f t="shared" ref="G8:G12" si="0">SUM(D8:F8)*C8</f>
        <v>0</v>
      </c>
    </row>
    <row r="9" spans="1:7" x14ac:dyDescent="0.3">
      <c r="A9" t="s">
        <v>91</v>
      </c>
      <c r="B9" t="s">
        <v>13</v>
      </c>
      <c r="C9" s="2"/>
      <c r="D9" s="2"/>
      <c r="E9" s="2"/>
      <c r="F9" s="2"/>
      <c r="G9">
        <f t="shared" si="0"/>
        <v>0</v>
      </c>
    </row>
    <row r="10" spans="1:7" x14ac:dyDescent="0.3">
      <c r="A10" t="s">
        <v>92</v>
      </c>
      <c r="B10" t="s">
        <v>13</v>
      </c>
      <c r="C10" s="2"/>
      <c r="D10" s="2"/>
      <c r="E10" s="2"/>
      <c r="F10" s="2"/>
      <c r="G10">
        <f t="shared" si="0"/>
        <v>0</v>
      </c>
    </row>
    <row r="11" spans="1:7" x14ac:dyDescent="0.3">
      <c r="A11" t="s">
        <v>94</v>
      </c>
      <c r="B11" t="s">
        <v>13</v>
      </c>
      <c r="C11" s="2"/>
      <c r="D11" s="2"/>
      <c r="E11" s="2"/>
      <c r="F11" s="2"/>
      <c r="G11">
        <f t="shared" si="0"/>
        <v>0</v>
      </c>
    </row>
    <row r="12" spans="1:7" x14ac:dyDescent="0.3">
      <c r="A12" t="s">
        <v>93</v>
      </c>
      <c r="B12" t="s">
        <v>13</v>
      </c>
      <c r="C12" s="2"/>
      <c r="D12" s="2"/>
      <c r="E12" s="2"/>
      <c r="F12" s="2"/>
      <c r="G12">
        <f t="shared" si="0"/>
        <v>0</v>
      </c>
    </row>
    <row r="13" spans="1:7" x14ac:dyDescent="0.3">
      <c r="C13" s="6"/>
      <c r="D13" s="6"/>
      <c r="E13" s="6"/>
      <c r="F13" s="6"/>
    </row>
    <row r="14" spans="1:7" x14ac:dyDescent="0.3">
      <c r="A14" t="s">
        <v>95</v>
      </c>
      <c r="B14" t="s">
        <v>13</v>
      </c>
      <c r="C14" s="2"/>
      <c r="D14" s="2"/>
      <c r="E14" s="2"/>
      <c r="F14" s="2"/>
      <c r="G14">
        <f t="shared" ref="G14:G17" si="1">SUM(D14:F14)*C14</f>
        <v>0</v>
      </c>
    </row>
    <row r="15" spans="1:7" x14ac:dyDescent="0.3">
      <c r="A15" t="s">
        <v>96</v>
      </c>
      <c r="B15" t="s">
        <v>13</v>
      </c>
      <c r="C15" s="2"/>
      <c r="D15" s="2"/>
      <c r="E15" s="2"/>
      <c r="F15" s="2"/>
      <c r="G15">
        <f t="shared" si="1"/>
        <v>0</v>
      </c>
    </row>
    <row r="16" spans="1:7" x14ac:dyDescent="0.3">
      <c r="A16" t="s">
        <v>97</v>
      </c>
      <c r="B16" t="s">
        <v>11</v>
      </c>
      <c r="C16" s="2"/>
      <c r="D16" s="2"/>
      <c r="E16" s="2"/>
      <c r="F16" s="2"/>
      <c r="G16">
        <f t="shared" si="1"/>
        <v>0</v>
      </c>
    </row>
    <row r="17" spans="1:7" x14ac:dyDescent="0.3">
      <c r="A17" t="s">
        <v>98</v>
      </c>
      <c r="B17" t="s">
        <v>12</v>
      </c>
      <c r="C17" s="2"/>
      <c r="D17" s="2"/>
      <c r="E17" s="2"/>
      <c r="F17" s="2"/>
      <c r="G17">
        <f t="shared" si="1"/>
        <v>0</v>
      </c>
    </row>
    <row r="19" spans="1:7" x14ac:dyDescent="0.3">
      <c r="A19" t="s">
        <v>99</v>
      </c>
      <c r="B19" t="s">
        <v>11</v>
      </c>
      <c r="C19" s="2"/>
      <c r="D19" s="2"/>
      <c r="E19" s="2"/>
      <c r="F19" s="2"/>
      <c r="G19">
        <f t="shared" ref="G19:G20" si="2">SUM(D19:F19)*C19</f>
        <v>0</v>
      </c>
    </row>
    <row r="20" spans="1:7" x14ac:dyDescent="0.3">
      <c r="A20" t="s">
        <v>100</v>
      </c>
      <c r="B20" t="s">
        <v>11</v>
      </c>
      <c r="C20" s="2"/>
      <c r="D20" s="2"/>
      <c r="E20" s="2"/>
      <c r="F20" s="2"/>
      <c r="G20">
        <f t="shared" si="2"/>
        <v>0</v>
      </c>
    </row>
    <row r="22" spans="1:7" x14ac:dyDescent="0.3">
      <c r="A22" t="s">
        <v>10</v>
      </c>
      <c r="B22" t="s">
        <v>47</v>
      </c>
      <c r="C22" s="2"/>
      <c r="D22" s="2"/>
      <c r="E22" s="2"/>
      <c r="F22" s="2"/>
      <c r="G22">
        <f t="shared" ref="G22:G24" si="3">SUM(D22:F22)*C22</f>
        <v>0</v>
      </c>
    </row>
    <row r="23" spans="1:7" x14ac:dyDescent="0.3">
      <c r="A23" t="s">
        <v>45</v>
      </c>
      <c r="B23" t="s">
        <v>47</v>
      </c>
      <c r="C23" s="2"/>
      <c r="D23" s="2"/>
      <c r="E23" s="2"/>
      <c r="F23" s="2"/>
      <c r="G23">
        <f t="shared" si="3"/>
        <v>0</v>
      </c>
    </row>
    <row r="24" spans="1:7" x14ac:dyDescent="0.3">
      <c r="A24" t="s">
        <v>101</v>
      </c>
      <c r="B24" t="s">
        <v>11</v>
      </c>
      <c r="C24" s="2"/>
      <c r="D24" s="2"/>
      <c r="E24" s="2"/>
      <c r="F24" s="2"/>
      <c r="G24">
        <f t="shared" si="3"/>
        <v>0</v>
      </c>
    </row>
    <row r="26" spans="1:7" x14ac:dyDescent="0.3">
      <c r="A26" t="s">
        <v>44</v>
      </c>
      <c r="B26" t="s">
        <v>47</v>
      </c>
      <c r="C26" s="2"/>
      <c r="D26" s="2"/>
      <c r="E26" s="2"/>
      <c r="F26" s="2"/>
      <c r="G26">
        <f t="shared" ref="G26:G28" si="4">SUM(D26:F26)*C26</f>
        <v>0</v>
      </c>
    </row>
    <row r="27" spans="1:7" x14ac:dyDescent="0.3">
      <c r="A27" t="s">
        <v>46</v>
      </c>
      <c r="B27" t="s">
        <v>47</v>
      </c>
      <c r="C27" s="2"/>
      <c r="D27" s="2"/>
      <c r="E27" s="2"/>
      <c r="F27" s="2"/>
      <c r="G27">
        <f t="shared" si="4"/>
        <v>0</v>
      </c>
    </row>
    <row r="28" spans="1:7" x14ac:dyDescent="0.3">
      <c r="A28" t="s">
        <v>102</v>
      </c>
      <c r="B28" t="s">
        <v>11</v>
      </c>
      <c r="C28" s="2"/>
      <c r="D28" s="2"/>
      <c r="E28" s="2"/>
      <c r="F28" s="2"/>
      <c r="G28">
        <f t="shared" si="4"/>
        <v>0</v>
      </c>
    </row>
    <row r="31" spans="1:7" x14ac:dyDescent="0.3">
      <c r="A31" t="s">
        <v>51</v>
      </c>
    </row>
    <row r="32" spans="1:7" x14ac:dyDescent="0.3">
      <c r="A32" t="s">
        <v>103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Anleitung</vt:lpstr>
      <vt:lpstr>Global</vt:lpstr>
      <vt:lpstr>Generelle Bedrohungen</vt:lpstr>
      <vt:lpstr>Detailbewertung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Denefleh</dc:creator>
  <cp:lastModifiedBy>Katja Denefleh</cp:lastModifiedBy>
  <dcterms:created xsi:type="dcterms:W3CDTF">2019-04-12T12:00:48Z</dcterms:created>
  <dcterms:modified xsi:type="dcterms:W3CDTF">2019-07-05T08:21:45Z</dcterms:modified>
</cp:coreProperties>
</file>